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INFO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1" l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7" i="1"/>
  <c r="H4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7" i="1"/>
  <c r="J4" i="1" l="1"/>
  <c r="I4" i="1" s="1"/>
  <c r="K4" i="1" l="1"/>
</calcChain>
</file>

<file path=xl/sharedStrings.xml><?xml version="1.0" encoding="utf-8"?>
<sst xmlns="http://schemas.openxmlformats.org/spreadsheetml/2006/main" count="107" uniqueCount="26">
  <si>
    <t>Brand</t>
  </si>
  <si>
    <t>Description</t>
  </si>
  <si>
    <t>Color</t>
  </si>
  <si>
    <t>Color Name</t>
  </si>
  <si>
    <t>Size</t>
  </si>
  <si>
    <t>QTY</t>
  </si>
  <si>
    <t>RRP</t>
  </si>
  <si>
    <t>HUMMEL</t>
  </si>
  <si>
    <t>Article</t>
  </si>
  <si>
    <t>AEROCHARGE FUSION STZ</t>
  </si>
  <si>
    <t>MIDNIGHT NAVY</t>
  </si>
  <si>
    <t>0019</t>
  </si>
  <si>
    <t>SKY BLUE</t>
  </si>
  <si>
    <t>AEROCHARGE FUSION STZ W</t>
  </si>
  <si>
    <t>OFFER</t>
  </si>
  <si>
    <t>PLEASE NOTE THAT AVAILABILITY IS SUBJECT TO CHANGE, INCLUDING POTENTIAL ADJUSTMENTS IN QUANTITY AND THE POSSIBILITY OF ITEMS SELLING OUT.</t>
  </si>
  <si>
    <t xml:space="preserve">MOQ </t>
  </si>
  <si>
    <t>20,000PAIRS</t>
  </si>
  <si>
    <t>SHIPMENT TERMS</t>
  </si>
  <si>
    <t>EXW GERMANY/POLAND (DEPENDS)</t>
  </si>
  <si>
    <t>OFFICIAL PARTNER OF HUMMEL, OPEN INVOICE IS AVAILABLE</t>
  </si>
  <si>
    <t>RELEASE LETTER AVAILABLE</t>
  </si>
  <si>
    <t>TTL RRP</t>
  </si>
  <si>
    <t>EXW GERMANY/POLAND (DEPENDS) / MOQ 20,000 Pairs</t>
  </si>
  <si>
    <t>IMAGE</t>
  </si>
  <si>
    <t>RRP DISC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</si>
</sst>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5" borderId="0" xfId="0" applyFont="1" applyFill="1"/>
    <xf numFmtId="164" fontId="0" fillId="5" borderId="0" xfId="0" applyNumberFormat="1" applyFont="1" applyFill="1"/>
    <xf numFmtId="0" fontId="0" fillId="5" borderId="1" xfId="0" applyFont="1" applyFill="1" applyBorder="1" applyAlignment="1">
      <alignment horizontal="center" vertical="center"/>
    </xf>
    <xf numFmtId="49" fontId="0" fillId="5" borderId="1" xfId="0" applyNumberFormat="1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4" fillId="5" borderId="0" xfId="0" applyFont="1" applyFill="1"/>
    <xf numFmtId="0" fontId="3" fillId="6" borderId="1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/>
    <xf numFmtId="164" fontId="0" fillId="2" borderId="1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/>
    </xf>
    <xf numFmtId="0" fontId="1" fillId="7" borderId="0" xfId="0" applyFont="1" applyFill="1"/>
    <xf numFmtId="0" fontId="1" fillId="7" borderId="0" xfId="0" applyFont="1" applyFill="1" applyAlignment="1">
      <alignment wrapText="1"/>
    </xf>
    <xf numFmtId="0" fontId="0" fillId="5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95250</xdr:rowOff>
    </xdr:from>
    <xdr:to>
      <xdr:col>0</xdr:col>
      <xdr:colOff>3143251</xdr:colOff>
      <xdr:row>11</xdr:row>
      <xdr:rowOff>213098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37C20ED-D230-1DA4-B750-9DED1E176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85750"/>
          <a:ext cx="3143250" cy="14989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3238501</xdr:colOff>
      <xdr:row>12</xdr:row>
      <xdr:rowOff>0</xdr:rowOff>
    </xdr:from>
    <xdr:to>
      <xdr:col>0</xdr:col>
      <xdr:colOff>5006719</xdr:colOff>
      <xdr:row>17</xdr:row>
      <xdr:rowOff>246724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5AAD679-D667-894D-D820-B05C3708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1" y="2152650"/>
          <a:ext cx="1768218" cy="1627850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3324225</xdr:colOff>
      <xdr:row>6</xdr:row>
      <xdr:rowOff>9525</xdr:rowOff>
    </xdr:from>
    <xdr:to>
      <xdr:col>0</xdr:col>
      <xdr:colOff>5013539</xdr:colOff>
      <xdr:row>12</xdr:row>
      <xdr:rowOff>19999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E7C748D1-40C0-30E4-BF27-D176CBE3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4225" y="504825"/>
          <a:ext cx="1689314" cy="16563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3162301</xdr:colOff>
      <xdr:row>24</xdr:row>
      <xdr:rowOff>135153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2EF511D2-ADD1-6142-9836-D563582C1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4086225"/>
          <a:ext cx="3162300" cy="15010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3333750</xdr:colOff>
      <xdr:row>18</xdr:row>
      <xdr:rowOff>123824</xdr:rowOff>
    </xdr:from>
    <xdr:to>
      <xdr:col>0</xdr:col>
      <xdr:colOff>5048249</xdr:colOff>
      <xdr:row>24</xdr:row>
      <xdr:rowOff>175260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CC582C85-FC63-7858-46A8-6622F9982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50" y="3933824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3276599</xdr:colOff>
      <xdr:row>24</xdr:row>
      <xdr:rowOff>247649</xdr:rowOff>
    </xdr:from>
    <xdr:to>
      <xdr:col>0</xdr:col>
      <xdr:colOff>5012054</xdr:colOff>
      <xdr:row>30</xdr:row>
      <xdr:rowOff>231348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540F2604-CAFF-0F1D-6840-2637805E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76599" y="5714999"/>
          <a:ext cx="1724025" cy="1641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45171</xdr:rowOff>
    </xdr:from>
    <xdr:to>
      <xdr:col>0</xdr:col>
      <xdr:colOff>3103245</xdr:colOff>
      <xdr:row>30</xdr:row>
      <xdr:rowOff>58855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158E0589-2B67-D0DF-5DC6-BCFE3417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88746"/>
          <a:ext cx="3114675" cy="13833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114299</xdr:rowOff>
    </xdr:from>
    <xdr:to>
      <xdr:col>0</xdr:col>
      <xdr:colOff>3063791</xdr:colOff>
      <xdr:row>18</xdr:row>
      <xdr:rowOff>1965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4989EEFE-9AD1-2C11-4B68-BBBE2B87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2543174"/>
          <a:ext cx="3071410" cy="1266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zoomScale="80" zoomScaleNormal="80" workbookViewId="0">
      <pane ySplit="6" topLeftCell="A7" activePane="bottomLeft" state="frozen"/>
      <selection pane="bottomLeft" activeCell="Q13" sqref="Q13"/>
    </sheetView>
  </sheetViews>
  <sheetFormatPr defaultRowHeight="15" x14ac:dyDescent="0.25"/>
  <cols>
    <col min="1" max="1" width="77.28515625" style="1" customWidth="1"/>
    <col min="2" max="2" width="9.140625" style="1"/>
    <col min="3" max="3" width="9" style="1" customWidth="1"/>
    <col min="4" max="4" width="24" style="1" bestFit="1" customWidth="1"/>
    <col min="5" max="5" width="9.140625" style="1"/>
    <col min="6" max="6" width="15.7109375" style="1" bestFit="1" customWidth="1"/>
    <col min="7" max="7" width="9.140625" style="1"/>
    <col min="8" max="8" width="9" style="1" bestFit="1" customWidth="1"/>
    <col min="9" max="9" width="12.7109375" style="2" bestFit="1" customWidth="1"/>
    <col min="10" max="10" width="17.7109375" style="2" bestFit="1" customWidth="1"/>
    <col min="11" max="11" width="14.5703125" style="2" customWidth="1"/>
    <col min="12" max="16384" width="9.140625" style="1"/>
  </cols>
  <sheetData>
    <row r="1" spans="1:11" x14ac:dyDescent="0.25">
      <c r="H1" s="6" t="s">
        <v>23</v>
      </c>
    </row>
    <row r="2" spans="1:11" x14ac:dyDescent="0.25">
      <c r="H2" s="6"/>
    </row>
    <row r="3" spans="1:11" x14ac:dyDescent="0.25">
      <c r="K3" s="17" t="s">
        <v>25</v>
      </c>
    </row>
    <row r="4" spans="1:11" x14ac:dyDescent="0.25">
      <c r="H4" s="11">
        <f>SUM(H7:H31)</f>
        <v>60000</v>
      </c>
      <c r="I4" s="12">
        <f>J4/H4</f>
        <v>129.94999999999999</v>
      </c>
      <c r="J4" s="12">
        <f>SUM(J7:J31)</f>
        <v>7797000</v>
      </c>
      <c r="K4" s="15" t="e">
        <f>#REF!/H4</f>
        <v>#REF!</v>
      </c>
    </row>
    <row r="5" spans="1:11" ht="9" customHeight="1" x14ac:dyDescent="0.25"/>
    <row r="6" spans="1:11" ht="18.75" customHeight="1" x14ac:dyDescent="0.25">
      <c r="A6" s="7" t="s">
        <v>24</v>
      </c>
      <c r="B6" s="7" t="s">
        <v>0</v>
      </c>
      <c r="C6" s="7" t="s">
        <v>8</v>
      </c>
      <c r="D6" s="7" t="s">
        <v>1</v>
      </c>
      <c r="E6" s="7" t="s">
        <v>2</v>
      </c>
      <c r="F6" s="7" t="s">
        <v>3</v>
      </c>
      <c r="G6" s="8" t="s">
        <v>4</v>
      </c>
      <c r="H6" s="7" t="s">
        <v>5</v>
      </c>
      <c r="I6" s="9" t="s">
        <v>6</v>
      </c>
      <c r="J6" s="9" t="s">
        <v>22</v>
      </c>
      <c r="K6" s="10" t="s">
        <v>14</v>
      </c>
    </row>
    <row r="7" spans="1:11" ht="21.75" customHeight="1" x14ac:dyDescent="0.25">
      <c r="A7" s="20"/>
      <c r="B7" s="3" t="s">
        <v>7</v>
      </c>
      <c r="C7" s="3">
        <v>207307</v>
      </c>
      <c r="D7" s="3" t="s">
        <v>9</v>
      </c>
      <c r="E7" s="4" t="s">
        <v>11</v>
      </c>
      <c r="F7" s="3" t="s">
        <v>10</v>
      </c>
      <c r="G7" s="5">
        <v>7</v>
      </c>
      <c r="H7" s="13">
        <v>1500</v>
      </c>
      <c r="I7" s="14">
        <v>129.94999999999999</v>
      </c>
      <c r="J7" s="14">
        <f>I7*H7</f>
        <v>194924.99999999997</v>
      </c>
      <c r="K7" s="16">
        <f>I7*18%</f>
        <v>23.390999999999998</v>
      </c>
    </row>
    <row r="8" spans="1:11" ht="21.75" customHeight="1" x14ac:dyDescent="0.25">
      <c r="A8" s="20"/>
      <c r="B8" s="3" t="s">
        <v>7</v>
      </c>
      <c r="C8" s="3">
        <v>207307</v>
      </c>
      <c r="D8" s="3" t="s">
        <v>9</v>
      </c>
      <c r="E8" s="4" t="s">
        <v>11</v>
      </c>
      <c r="F8" s="3" t="s">
        <v>10</v>
      </c>
      <c r="G8" s="5">
        <v>7.5</v>
      </c>
      <c r="H8" s="13">
        <v>1500</v>
      </c>
      <c r="I8" s="14">
        <v>129.94999999999999</v>
      </c>
      <c r="J8" s="14">
        <f t="shared" ref="J8:J31" si="0">I8*H8</f>
        <v>194924.99999999997</v>
      </c>
      <c r="K8" s="16">
        <f t="shared" ref="K8:K31" si="1">I8*18%</f>
        <v>23.390999999999998</v>
      </c>
    </row>
    <row r="9" spans="1:11" ht="21.75" customHeight="1" x14ac:dyDescent="0.25">
      <c r="A9" s="20"/>
      <c r="B9" s="3" t="s">
        <v>7</v>
      </c>
      <c r="C9" s="3">
        <v>207307</v>
      </c>
      <c r="D9" s="3" t="s">
        <v>9</v>
      </c>
      <c r="E9" s="4" t="s">
        <v>11</v>
      </c>
      <c r="F9" s="3" t="s">
        <v>10</v>
      </c>
      <c r="G9" s="5">
        <v>8</v>
      </c>
      <c r="H9" s="13">
        <v>4500</v>
      </c>
      <c r="I9" s="14">
        <v>129.94999999999999</v>
      </c>
      <c r="J9" s="14">
        <f t="shared" si="0"/>
        <v>584775</v>
      </c>
      <c r="K9" s="16">
        <f t="shared" si="1"/>
        <v>23.390999999999998</v>
      </c>
    </row>
    <row r="10" spans="1:11" ht="21.75" customHeight="1" x14ac:dyDescent="0.25">
      <c r="A10" s="20"/>
      <c r="B10" s="3" t="s">
        <v>7</v>
      </c>
      <c r="C10" s="3">
        <v>207307</v>
      </c>
      <c r="D10" s="3" t="s">
        <v>9</v>
      </c>
      <c r="E10" s="4" t="s">
        <v>11</v>
      </c>
      <c r="F10" s="3" t="s">
        <v>10</v>
      </c>
      <c r="G10" s="5">
        <v>8.5</v>
      </c>
      <c r="H10" s="13">
        <v>3000</v>
      </c>
      <c r="I10" s="14">
        <v>129.94999999999999</v>
      </c>
      <c r="J10" s="14">
        <f t="shared" si="0"/>
        <v>389849.99999999994</v>
      </c>
      <c r="K10" s="16">
        <f t="shared" si="1"/>
        <v>23.390999999999998</v>
      </c>
    </row>
    <row r="11" spans="1:11" ht="21.75" customHeight="1" x14ac:dyDescent="0.25">
      <c r="A11" s="20"/>
      <c r="B11" s="3" t="s">
        <v>7</v>
      </c>
      <c r="C11" s="3">
        <v>207307</v>
      </c>
      <c r="D11" s="3" t="s">
        <v>9</v>
      </c>
      <c r="E11" s="4" t="s">
        <v>11</v>
      </c>
      <c r="F11" s="3" t="s">
        <v>10</v>
      </c>
      <c r="G11" s="5">
        <v>9</v>
      </c>
      <c r="H11" s="13">
        <v>3000</v>
      </c>
      <c r="I11" s="14">
        <v>129.94999999999999</v>
      </c>
      <c r="J11" s="14">
        <f t="shared" si="0"/>
        <v>389849.99999999994</v>
      </c>
      <c r="K11" s="16">
        <f t="shared" si="1"/>
        <v>23.390999999999998</v>
      </c>
    </row>
    <row r="12" spans="1:11" ht="21.75" customHeight="1" x14ac:dyDescent="0.25">
      <c r="A12" s="20"/>
      <c r="B12" s="3" t="s">
        <v>7</v>
      </c>
      <c r="C12" s="3">
        <v>207307</v>
      </c>
      <c r="D12" s="3" t="s">
        <v>9</v>
      </c>
      <c r="E12" s="4" t="s">
        <v>11</v>
      </c>
      <c r="F12" s="3" t="s">
        <v>10</v>
      </c>
      <c r="G12" s="5">
        <v>9.5</v>
      </c>
      <c r="H12" s="13">
        <v>3000</v>
      </c>
      <c r="I12" s="14">
        <v>129.94999999999999</v>
      </c>
      <c r="J12" s="14">
        <f t="shared" si="0"/>
        <v>389849.99999999994</v>
      </c>
      <c r="K12" s="16">
        <f t="shared" si="1"/>
        <v>23.390999999999998</v>
      </c>
    </row>
    <row r="13" spans="1:11" ht="21.75" customHeight="1" x14ac:dyDescent="0.25">
      <c r="A13" s="20"/>
      <c r="B13" s="3" t="s">
        <v>7</v>
      </c>
      <c r="C13" s="3">
        <v>207307</v>
      </c>
      <c r="D13" s="3" t="s">
        <v>9</v>
      </c>
      <c r="E13" s="4" t="s">
        <v>11</v>
      </c>
      <c r="F13" s="3" t="s">
        <v>10</v>
      </c>
      <c r="G13" s="5">
        <v>10</v>
      </c>
      <c r="H13" s="13">
        <v>3000</v>
      </c>
      <c r="I13" s="14">
        <v>129.94999999999999</v>
      </c>
      <c r="J13" s="14">
        <f t="shared" si="0"/>
        <v>389849.99999999994</v>
      </c>
      <c r="K13" s="16">
        <f t="shared" si="1"/>
        <v>23.390999999999998</v>
      </c>
    </row>
    <row r="14" spans="1:11" ht="21.75" customHeight="1" x14ac:dyDescent="0.25">
      <c r="A14" s="20"/>
      <c r="B14" s="3" t="s">
        <v>7</v>
      </c>
      <c r="C14" s="3">
        <v>207307</v>
      </c>
      <c r="D14" s="3" t="s">
        <v>9</v>
      </c>
      <c r="E14" s="4" t="s">
        <v>11</v>
      </c>
      <c r="F14" s="3" t="s">
        <v>10</v>
      </c>
      <c r="G14" s="5">
        <v>10.5</v>
      </c>
      <c r="H14" s="13">
        <v>3000</v>
      </c>
      <c r="I14" s="14">
        <v>129.94999999999999</v>
      </c>
      <c r="J14" s="14">
        <f t="shared" si="0"/>
        <v>389849.99999999994</v>
      </c>
      <c r="K14" s="16">
        <f t="shared" si="1"/>
        <v>23.390999999999998</v>
      </c>
    </row>
    <row r="15" spans="1:11" ht="21.75" customHeight="1" x14ac:dyDescent="0.25">
      <c r="A15" s="20"/>
      <c r="B15" s="3" t="s">
        <v>7</v>
      </c>
      <c r="C15" s="3">
        <v>207307</v>
      </c>
      <c r="D15" s="3" t="s">
        <v>9</v>
      </c>
      <c r="E15" s="4" t="s">
        <v>11</v>
      </c>
      <c r="F15" s="3" t="s">
        <v>10</v>
      </c>
      <c r="G15" s="5">
        <v>11</v>
      </c>
      <c r="H15" s="13">
        <v>3000</v>
      </c>
      <c r="I15" s="14">
        <v>129.94999999999999</v>
      </c>
      <c r="J15" s="14">
        <f t="shared" si="0"/>
        <v>389849.99999999994</v>
      </c>
      <c r="K15" s="16">
        <f t="shared" si="1"/>
        <v>23.390999999999998</v>
      </c>
    </row>
    <row r="16" spans="1:11" ht="21.75" customHeight="1" x14ac:dyDescent="0.25">
      <c r="A16" s="20"/>
      <c r="B16" s="3" t="s">
        <v>7</v>
      </c>
      <c r="C16" s="3">
        <v>207307</v>
      </c>
      <c r="D16" s="3" t="s">
        <v>9</v>
      </c>
      <c r="E16" s="4" t="s">
        <v>11</v>
      </c>
      <c r="F16" s="3" t="s">
        <v>10</v>
      </c>
      <c r="G16" s="5">
        <v>12</v>
      </c>
      <c r="H16" s="13">
        <v>1500</v>
      </c>
      <c r="I16" s="14">
        <v>129.94999999999999</v>
      </c>
      <c r="J16" s="14">
        <f t="shared" si="0"/>
        <v>194924.99999999997</v>
      </c>
      <c r="K16" s="16">
        <f t="shared" si="1"/>
        <v>23.390999999999998</v>
      </c>
    </row>
    <row r="17" spans="1:11" ht="21.75" customHeight="1" x14ac:dyDescent="0.25">
      <c r="A17" s="20"/>
      <c r="B17" s="3" t="s">
        <v>7</v>
      </c>
      <c r="C17" s="3">
        <v>207307</v>
      </c>
      <c r="D17" s="3" t="s">
        <v>9</v>
      </c>
      <c r="E17" s="4" t="s">
        <v>11</v>
      </c>
      <c r="F17" s="3" t="s">
        <v>10</v>
      </c>
      <c r="G17" s="5">
        <v>12.5</v>
      </c>
      <c r="H17" s="13">
        <v>1500</v>
      </c>
      <c r="I17" s="14">
        <v>129.94999999999999</v>
      </c>
      <c r="J17" s="14">
        <f t="shared" si="0"/>
        <v>194924.99999999997</v>
      </c>
      <c r="K17" s="16">
        <f t="shared" si="1"/>
        <v>23.390999999999998</v>
      </c>
    </row>
    <row r="18" spans="1:11" ht="21.75" customHeight="1" x14ac:dyDescent="0.25">
      <c r="A18" s="20"/>
      <c r="B18" s="3" t="s">
        <v>7</v>
      </c>
      <c r="C18" s="3">
        <v>207307</v>
      </c>
      <c r="D18" s="3" t="s">
        <v>9</v>
      </c>
      <c r="E18" s="4" t="s">
        <v>11</v>
      </c>
      <c r="F18" s="3" t="s">
        <v>10</v>
      </c>
      <c r="G18" s="5">
        <v>14</v>
      </c>
      <c r="H18" s="13">
        <v>1500</v>
      </c>
      <c r="I18" s="14">
        <v>129.94999999999999</v>
      </c>
      <c r="J18" s="14">
        <f t="shared" si="0"/>
        <v>194924.99999999997</v>
      </c>
      <c r="K18" s="16">
        <f t="shared" si="1"/>
        <v>23.390999999999998</v>
      </c>
    </row>
    <row r="19" spans="1:11" ht="21.75" customHeight="1" x14ac:dyDescent="0.25">
      <c r="A19" s="20"/>
      <c r="B19" s="3" t="s">
        <v>7</v>
      </c>
      <c r="C19" s="3">
        <v>207308</v>
      </c>
      <c r="D19" s="3" t="s">
        <v>13</v>
      </c>
      <c r="E19" s="3">
        <v>8507</v>
      </c>
      <c r="F19" s="3" t="s">
        <v>12</v>
      </c>
      <c r="G19" s="5">
        <v>6</v>
      </c>
      <c r="H19" s="13">
        <v>1500</v>
      </c>
      <c r="I19" s="14">
        <v>129.94999999999999</v>
      </c>
      <c r="J19" s="14">
        <f t="shared" si="0"/>
        <v>194924.99999999997</v>
      </c>
      <c r="K19" s="16">
        <f t="shared" si="1"/>
        <v>23.390999999999998</v>
      </c>
    </row>
    <row r="20" spans="1:11" ht="21.75" customHeight="1" x14ac:dyDescent="0.25">
      <c r="A20" s="20"/>
      <c r="B20" s="3" t="s">
        <v>7</v>
      </c>
      <c r="C20" s="3">
        <v>207308</v>
      </c>
      <c r="D20" s="3" t="s">
        <v>13</v>
      </c>
      <c r="E20" s="3">
        <v>8507</v>
      </c>
      <c r="F20" s="3" t="s">
        <v>12</v>
      </c>
      <c r="G20" s="5">
        <v>6.5</v>
      </c>
      <c r="H20" s="13">
        <v>1500</v>
      </c>
      <c r="I20" s="14">
        <v>129.94999999999999</v>
      </c>
      <c r="J20" s="14">
        <f t="shared" si="0"/>
        <v>194924.99999999997</v>
      </c>
      <c r="K20" s="16">
        <f t="shared" si="1"/>
        <v>23.390999999999998</v>
      </c>
    </row>
    <row r="21" spans="1:11" ht="21.75" customHeight="1" x14ac:dyDescent="0.25">
      <c r="A21" s="20"/>
      <c r="B21" s="3" t="s">
        <v>7</v>
      </c>
      <c r="C21" s="3">
        <v>207308</v>
      </c>
      <c r="D21" s="3" t="s">
        <v>13</v>
      </c>
      <c r="E21" s="3">
        <v>8507</v>
      </c>
      <c r="F21" s="3" t="s">
        <v>12</v>
      </c>
      <c r="G21" s="5">
        <v>7</v>
      </c>
      <c r="H21" s="13">
        <v>3000</v>
      </c>
      <c r="I21" s="14">
        <v>129.94999999999999</v>
      </c>
      <c r="J21" s="14">
        <f t="shared" si="0"/>
        <v>389849.99999999994</v>
      </c>
      <c r="K21" s="16">
        <f t="shared" si="1"/>
        <v>23.390999999999998</v>
      </c>
    </row>
    <row r="22" spans="1:11" ht="21.75" customHeight="1" x14ac:dyDescent="0.25">
      <c r="A22" s="20"/>
      <c r="B22" s="3" t="s">
        <v>7</v>
      </c>
      <c r="C22" s="3">
        <v>207308</v>
      </c>
      <c r="D22" s="3" t="s">
        <v>13</v>
      </c>
      <c r="E22" s="3">
        <v>8507</v>
      </c>
      <c r="F22" s="3" t="s">
        <v>12</v>
      </c>
      <c r="G22" s="5">
        <v>7.5</v>
      </c>
      <c r="H22" s="13">
        <v>3000</v>
      </c>
      <c r="I22" s="14">
        <v>129.94999999999999</v>
      </c>
      <c r="J22" s="14">
        <f t="shared" si="0"/>
        <v>389849.99999999994</v>
      </c>
      <c r="K22" s="16">
        <f t="shared" si="1"/>
        <v>23.390999999999998</v>
      </c>
    </row>
    <row r="23" spans="1:11" ht="21.75" customHeight="1" x14ac:dyDescent="0.25">
      <c r="A23" s="20"/>
      <c r="B23" s="3" t="s">
        <v>7</v>
      </c>
      <c r="C23" s="3">
        <v>207308</v>
      </c>
      <c r="D23" s="3" t="s">
        <v>13</v>
      </c>
      <c r="E23" s="3">
        <v>8507</v>
      </c>
      <c r="F23" s="3" t="s">
        <v>12</v>
      </c>
      <c r="G23" s="5">
        <v>8</v>
      </c>
      <c r="H23" s="13">
        <v>3000</v>
      </c>
      <c r="I23" s="14">
        <v>129.94999999999999</v>
      </c>
      <c r="J23" s="14">
        <f t="shared" si="0"/>
        <v>389849.99999999994</v>
      </c>
      <c r="K23" s="16">
        <f t="shared" si="1"/>
        <v>23.390999999999998</v>
      </c>
    </row>
    <row r="24" spans="1:11" ht="21.75" customHeight="1" x14ac:dyDescent="0.25">
      <c r="A24" s="20"/>
      <c r="B24" s="3" t="s">
        <v>7</v>
      </c>
      <c r="C24" s="3">
        <v>207308</v>
      </c>
      <c r="D24" s="3" t="s">
        <v>13</v>
      </c>
      <c r="E24" s="3">
        <v>8507</v>
      </c>
      <c r="F24" s="3" t="s">
        <v>12</v>
      </c>
      <c r="G24" s="5">
        <v>8.5</v>
      </c>
      <c r="H24" s="13">
        <v>3000</v>
      </c>
      <c r="I24" s="14">
        <v>129.94999999999999</v>
      </c>
      <c r="J24" s="14">
        <f t="shared" si="0"/>
        <v>389849.99999999994</v>
      </c>
      <c r="K24" s="16">
        <f t="shared" si="1"/>
        <v>23.390999999999998</v>
      </c>
    </row>
    <row r="25" spans="1:11" ht="21.75" customHeight="1" x14ac:dyDescent="0.25">
      <c r="A25" s="20"/>
      <c r="B25" s="3" t="s">
        <v>7</v>
      </c>
      <c r="C25" s="3">
        <v>207308</v>
      </c>
      <c r="D25" s="3" t="s">
        <v>13</v>
      </c>
      <c r="E25" s="3">
        <v>8507</v>
      </c>
      <c r="F25" s="3" t="s">
        <v>12</v>
      </c>
      <c r="G25" s="5">
        <v>9</v>
      </c>
      <c r="H25" s="13">
        <v>3000</v>
      </c>
      <c r="I25" s="14">
        <v>129.94999999999999</v>
      </c>
      <c r="J25" s="14">
        <f t="shared" si="0"/>
        <v>389849.99999999994</v>
      </c>
      <c r="K25" s="16">
        <f t="shared" si="1"/>
        <v>23.390999999999998</v>
      </c>
    </row>
    <row r="26" spans="1:11" ht="21.75" customHeight="1" x14ac:dyDescent="0.25">
      <c r="A26" s="20"/>
      <c r="B26" s="3" t="s">
        <v>7</v>
      </c>
      <c r="C26" s="3">
        <v>207308</v>
      </c>
      <c r="D26" s="3" t="s">
        <v>13</v>
      </c>
      <c r="E26" s="3">
        <v>8507</v>
      </c>
      <c r="F26" s="3" t="s">
        <v>12</v>
      </c>
      <c r="G26" s="5">
        <v>9.5</v>
      </c>
      <c r="H26" s="13">
        <v>3000</v>
      </c>
      <c r="I26" s="14">
        <v>129.94999999999999</v>
      </c>
      <c r="J26" s="14">
        <f t="shared" si="0"/>
        <v>389849.99999999994</v>
      </c>
      <c r="K26" s="16">
        <f t="shared" si="1"/>
        <v>23.390999999999998</v>
      </c>
    </row>
    <row r="27" spans="1:11" ht="21.75" customHeight="1" x14ac:dyDescent="0.25">
      <c r="A27" s="20"/>
      <c r="B27" s="3" t="s">
        <v>7</v>
      </c>
      <c r="C27" s="3">
        <v>207308</v>
      </c>
      <c r="D27" s="3" t="s">
        <v>13</v>
      </c>
      <c r="E27" s="3">
        <v>8507</v>
      </c>
      <c r="F27" s="3" t="s">
        <v>12</v>
      </c>
      <c r="G27" s="5">
        <v>10</v>
      </c>
      <c r="H27" s="13">
        <v>3000</v>
      </c>
      <c r="I27" s="14">
        <v>129.94999999999999</v>
      </c>
      <c r="J27" s="14">
        <f t="shared" si="0"/>
        <v>389849.99999999994</v>
      </c>
      <c r="K27" s="16">
        <f t="shared" si="1"/>
        <v>23.390999999999998</v>
      </c>
    </row>
    <row r="28" spans="1:11" ht="21.75" customHeight="1" x14ac:dyDescent="0.25">
      <c r="A28" s="20"/>
      <c r="B28" s="3" t="s">
        <v>7</v>
      </c>
      <c r="C28" s="3">
        <v>207308</v>
      </c>
      <c r="D28" s="3" t="s">
        <v>13</v>
      </c>
      <c r="E28" s="3">
        <v>8507</v>
      </c>
      <c r="F28" s="3" t="s">
        <v>12</v>
      </c>
      <c r="G28" s="5">
        <v>11</v>
      </c>
      <c r="H28" s="13">
        <v>1500</v>
      </c>
      <c r="I28" s="14">
        <v>129.94999999999999</v>
      </c>
      <c r="J28" s="14">
        <f t="shared" si="0"/>
        <v>194924.99999999997</v>
      </c>
      <c r="K28" s="16">
        <f t="shared" si="1"/>
        <v>23.390999999999998</v>
      </c>
    </row>
    <row r="29" spans="1:11" ht="21.75" customHeight="1" x14ac:dyDescent="0.25">
      <c r="A29" s="20"/>
      <c r="B29" s="3" t="s">
        <v>7</v>
      </c>
      <c r="C29" s="3">
        <v>207308</v>
      </c>
      <c r="D29" s="3" t="s">
        <v>13</v>
      </c>
      <c r="E29" s="3">
        <v>8507</v>
      </c>
      <c r="F29" s="3" t="s">
        <v>12</v>
      </c>
      <c r="G29" s="5">
        <v>11.5</v>
      </c>
      <c r="H29" s="13">
        <v>1500</v>
      </c>
      <c r="I29" s="14">
        <v>129.94999999999999</v>
      </c>
      <c r="J29" s="14">
        <f t="shared" si="0"/>
        <v>194924.99999999997</v>
      </c>
      <c r="K29" s="16">
        <f t="shared" si="1"/>
        <v>23.390999999999998</v>
      </c>
    </row>
    <row r="30" spans="1:11" ht="21.75" customHeight="1" x14ac:dyDescent="0.25">
      <c r="A30" s="20"/>
      <c r="B30" s="3" t="s">
        <v>7</v>
      </c>
      <c r="C30" s="3">
        <v>207308</v>
      </c>
      <c r="D30" s="3" t="s">
        <v>13</v>
      </c>
      <c r="E30" s="3">
        <v>8507</v>
      </c>
      <c r="F30" s="3" t="s">
        <v>12</v>
      </c>
      <c r="G30" s="5">
        <v>12</v>
      </c>
      <c r="H30" s="13">
        <v>1500</v>
      </c>
      <c r="I30" s="14">
        <v>129.94999999999999</v>
      </c>
      <c r="J30" s="14">
        <f t="shared" si="0"/>
        <v>194924.99999999997</v>
      </c>
      <c r="K30" s="16">
        <f t="shared" si="1"/>
        <v>23.390999999999998</v>
      </c>
    </row>
    <row r="31" spans="1:11" ht="21.75" customHeight="1" x14ac:dyDescent="0.25">
      <c r="A31" s="20"/>
      <c r="B31" s="3" t="s">
        <v>7</v>
      </c>
      <c r="C31" s="3">
        <v>207308</v>
      </c>
      <c r="D31" s="3" t="s">
        <v>13</v>
      </c>
      <c r="E31" s="3">
        <v>8507</v>
      </c>
      <c r="F31" s="3" t="s">
        <v>12</v>
      </c>
      <c r="G31" s="5">
        <v>12.5</v>
      </c>
      <c r="H31" s="13">
        <v>1500</v>
      </c>
      <c r="I31" s="14">
        <v>129.94999999999999</v>
      </c>
      <c r="J31" s="14">
        <f t="shared" si="0"/>
        <v>194924.99999999997</v>
      </c>
      <c r="K31" s="16">
        <f t="shared" si="1"/>
        <v>23.390999999999998</v>
      </c>
    </row>
  </sheetData>
  <mergeCells count="2">
    <mergeCell ref="A7:A18"/>
    <mergeCell ref="A19:A31"/>
  </mergeCells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C10"/>
  <sheetViews>
    <sheetView workbookViewId="0">
      <selection activeCell="C15" sqref="C15"/>
    </sheetView>
  </sheetViews>
  <sheetFormatPr defaultRowHeight="15" x14ac:dyDescent="0.25"/>
  <cols>
    <col min="2" max="2" width="16.5703125" customWidth="1"/>
    <col min="3" max="3" width="33.140625" customWidth="1"/>
  </cols>
  <sheetData>
    <row r="6" spans="2:3" x14ac:dyDescent="0.25">
      <c r="B6" s="18" t="s">
        <v>18</v>
      </c>
      <c r="C6" s="18" t="s">
        <v>19</v>
      </c>
    </row>
    <row r="7" spans="2:3" x14ac:dyDescent="0.25">
      <c r="B7" s="18" t="s">
        <v>16</v>
      </c>
      <c r="C7" s="18" t="s">
        <v>17</v>
      </c>
    </row>
    <row r="8" spans="2:3" ht="30" x14ac:dyDescent="0.25">
      <c r="B8" s="18"/>
      <c r="C8" s="19" t="s">
        <v>20</v>
      </c>
    </row>
    <row r="9" spans="2:3" x14ac:dyDescent="0.25">
      <c r="B9" s="18"/>
      <c r="C9" s="19" t="s">
        <v>21</v>
      </c>
    </row>
    <row r="10" spans="2:3" ht="60" customHeight="1" x14ac:dyDescent="0.25">
      <c r="B10" s="21" t="s">
        <v>15</v>
      </c>
      <c r="C10" s="21"/>
    </row>
  </sheetData>
  <mergeCells count="1">
    <mergeCell ref="B10:C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INFO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2023-04-14T12:23:39Z</dcterms:created>
  <dcterms:modified xsi:type="dcterms:W3CDTF">2024-06-12T15:44:46Z</dcterms:modified>
</cp:coreProperties>
</file>